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tirosyan\Desktop\2-VEOLIA JUR\2023\GOODS\38-23. Փականներ և կցամասեր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Sheet1!$B$3:$E$8</definedName>
  </definedNames>
  <calcPr calcId="162913"/>
</workbook>
</file>

<file path=xl/calcChain.xml><?xml version="1.0" encoding="utf-8"?>
<calcChain xmlns="http://schemas.openxmlformats.org/spreadsheetml/2006/main">
  <c r="G6" i="1" l="1"/>
  <c r="H6" i="1"/>
  <c r="I6" i="1"/>
  <c r="G7" i="1"/>
  <c r="H7" i="1" s="1"/>
  <c r="G8" i="1"/>
  <c r="H8" i="1"/>
  <c r="I8" i="1"/>
  <c r="G5" i="1"/>
  <c r="I7" i="1" l="1"/>
  <c r="H5" i="1"/>
  <c r="I5" i="1" s="1"/>
</calcChain>
</file>

<file path=xl/sharedStrings.xml><?xml version="1.0" encoding="utf-8"?>
<sst xmlns="http://schemas.openxmlformats.org/spreadsheetml/2006/main" count="37" uniqueCount="33">
  <si>
    <t>Անվանում</t>
  </si>
  <si>
    <t>հատ</t>
  </si>
  <si>
    <t>Քանակ</t>
  </si>
  <si>
    <t>___________________________________________</t>
  </si>
  <si>
    <t xml:space="preserve"> Կազմակերպության անվանումը</t>
  </si>
  <si>
    <t xml:space="preserve">       (Ստորագրություն, կնիք)</t>
  </si>
  <si>
    <t>*Առաջարկվող ապրանքները պետք է համապատասխանեն ոլորտը կանոնակարգող ստանդարտներին:</t>
  </si>
  <si>
    <t>Ընդամենը</t>
  </si>
  <si>
    <t>Տեխնիկական բնութագիր-միավոր գին</t>
  </si>
  <si>
    <t>Միավոր գին (առանց ԱԱՀ)</t>
  </si>
  <si>
    <t>Ընդհանուր գին 
(առանց ԱԱՀ)</t>
  </si>
  <si>
    <t>Ընդհանուր գին
 (ներառյալ ԱԱՀ)</t>
  </si>
  <si>
    <t>Ապրանքային նշան, արտադրողի անվանումը, ծագման երկիր</t>
  </si>
  <si>
    <t>Չ/Մ</t>
  </si>
  <si>
    <t>Լոտ 1</t>
  </si>
  <si>
    <t>Լոտ 2</t>
  </si>
  <si>
    <t>Լոտ 3</t>
  </si>
  <si>
    <t>Լոտ 4</t>
  </si>
  <si>
    <t>Տեխնիակակն բնութագիր</t>
  </si>
  <si>
    <t xml:space="preserve"> ներքին պարույրներով, անհրաժեշտ է  զտման հատվածի անցքը լինի D-50մմ ոչ պակաս, ամբողջական թողունակությամբ։  Խցափակման հատվածի մանեկի լայնությունը լինի  նվազագույնը 20մմ։ Նյութի տեսակը չժանգոտվող մետաղ (Нержавеющая сталь) AISI 304</t>
  </si>
  <si>
    <t>արտաքին պարույրներով, նյութի տեսակը չժանգոտվող մետաղ (Нержавеющая сталь) AISI 304</t>
  </si>
  <si>
    <t xml:space="preserve"> արտաքին պարույրներով, նյութի տեսակը չժանգոտվող մետաղ (Нержавеющая сталь) AISI 304</t>
  </si>
  <si>
    <t>Չափաբաժնի համարը</t>
  </si>
  <si>
    <t>ԱԱՀ
20%</t>
  </si>
  <si>
    <t>9=7+8</t>
  </si>
  <si>
    <t>7=5x6</t>
  </si>
  <si>
    <t xml:space="preserve">*Excel ֆայլը անհրաժեշտ է ստորագրված, կնքված ներկայացնել գնային առաջարկին կից: </t>
  </si>
  <si>
    <t xml:space="preserve">Հավելված 1:
ՎՋ-ՄԱՊՁԲ-23/38 ծածկագրով պայմանագրի  
</t>
  </si>
  <si>
    <t>ներքին պարույրներով, նյութի տեսակը չժանգոտվող մետաղ (Нержавеющая сталь) AISI 304</t>
  </si>
  <si>
    <t>Անցում  D65-50մմ  PN16 (2" 1/2* -  2")</t>
  </si>
  <si>
    <t>Կցորդիչ (Բաչոկ) D65մմ   PN16,( 2" 1/2" )</t>
  </si>
  <si>
    <t>Զտիչ D65 մմ    PN16( 2 1/2")</t>
  </si>
  <si>
    <t>Փական գնդիկավոր D65մմ  PN16( 2 1/2")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</si>
</sst>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General"/>
    <numFmt numFmtId="165" formatCode="#,##0.00&quot; &quot;;&quot; (&quot;#,##0.00&quot;)&quot;;&quot; -&quot;#&quot; &quot;;@&quot; &quot;"/>
    <numFmt numFmtId="166" formatCode="#,##0.00&quot; &quot;[$€-407];[Red]&quot;-&quot;#,##0.00&quot; &quot;[$€-407]"/>
  </numFmts>
  <fonts count="13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000000"/>
      <name val="Arial11"/>
    </font>
    <font>
      <b/>
      <i/>
      <sz val="16"/>
      <color rgb="FF000000"/>
      <name val="Arial1"/>
    </font>
    <font>
      <sz val="10"/>
      <color rgb="FF000000"/>
      <name val="Arial11"/>
    </font>
    <font>
      <b/>
      <i/>
      <u/>
      <sz val="11"/>
      <color rgb="FF000000"/>
      <name val="Arial1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b/>
      <sz val="9"/>
      <color theme="1"/>
      <name val="Sylfaen"/>
      <family val="1"/>
    </font>
    <font>
      <sz val="11"/>
      <color rgb="FF000000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6" fontId="5" fillId="0" borderId="0" applyBorder="0" applyProtection="0"/>
  </cellStyleXfs>
  <cellXfs count="26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2" fillId="0" borderId="5" xfId="0" applyFont="1" applyFill="1" applyBorder="1" applyAlignment="1">
      <alignment horizontal="center" vertical="center" wrapText="1"/>
    </xf>
    <xf numFmtId="164" fontId="11" fillId="0" borderId="1" xfId="1" applyFont="1" applyFill="1" applyBorder="1" applyAlignment="1" applyProtection="1">
      <alignment horizontal="center" vertical="center" wrapText="1"/>
    </xf>
    <xf numFmtId="164" fontId="11" fillId="0" borderId="1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/>
    </xf>
    <xf numFmtId="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0" borderId="0" xfId="0" applyFont="1" applyAlignment="1">
      <alignment vertical="top"/>
    </xf>
  </cellXfs>
  <cellStyles count="8">
    <cellStyle name="Excel Built-in Normal" xfId="1"/>
    <cellStyle name="Excel_BuiltIn_Comma" xfId="2"/>
    <cellStyle name="Heading" xfId="3"/>
    <cellStyle name="Heading1" xfId="4"/>
    <cellStyle name="Normal" xfId="0" builtinId="0" customBuiltin="1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130" zoomScaleNormal="130" workbookViewId="0">
      <selection activeCell="C6" sqref="C6"/>
    </sheetView>
  </sheetViews>
  <sheetFormatPr defaultRowHeight="15"/>
  <cols>
    <col min="1" max="1" width="10.875" style="6" customWidth="1"/>
    <col min="2" max="2" width="21.375" style="7" customWidth="1"/>
    <col min="3" max="3" width="22.125" style="7" customWidth="1"/>
    <col min="4" max="4" width="6.75" style="8" customWidth="1"/>
    <col min="5" max="5" width="8.625" style="9" customWidth="1"/>
    <col min="6" max="6" width="12.75" style="10" customWidth="1"/>
    <col min="7" max="7" width="13.375" style="10" customWidth="1"/>
    <col min="8" max="8" width="9.5" style="10" customWidth="1"/>
    <col min="9" max="9" width="14.5" style="10" customWidth="1"/>
    <col min="10" max="10" width="21.375" style="10" customWidth="1"/>
    <col min="11" max="1005" width="10.75" style="10" customWidth="1"/>
    <col min="1006" max="1006" width="9" style="10" customWidth="1"/>
    <col min="1007" max="16384" width="9" style="10"/>
  </cols>
  <sheetData>
    <row r="1" spans="1:11" ht="41.25" customHeight="1">
      <c r="H1" s="11" t="s">
        <v>27</v>
      </c>
      <c r="I1" s="12"/>
      <c r="J1" s="12"/>
    </row>
    <row r="2" spans="1:11" ht="31.5" customHeight="1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ht="40.5" customHeight="1">
      <c r="A3" s="14" t="s">
        <v>22</v>
      </c>
      <c r="B3" s="15" t="s">
        <v>0</v>
      </c>
      <c r="C3" s="15" t="s">
        <v>18</v>
      </c>
      <c r="D3" s="15" t="s">
        <v>13</v>
      </c>
      <c r="E3" s="14" t="s">
        <v>2</v>
      </c>
      <c r="F3" s="14" t="s">
        <v>9</v>
      </c>
      <c r="G3" s="14" t="s">
        <v>10</v>
      </c>
      <c r="H3" s="14" t="s">
        <v>23</v>
      </c>
      <c r="I3" s="14" t="s">
        <v>11</v>
      </c>
      <c r="J3" s="14" t="s">
        <v>12</v>
      </c>
    </row>
    <row r="4" spans="1:11" ht="18.75" customHeight="1">
      <c r="A4" s="14">
        <v>1</v>
      </c>
      <c r="B4" s="15">
        <v>2</v>
      </c>
      <c r="C4" s="15">
        <v>3</v>
      </c>
      <c r="D4" s="15">
        <v>4</v>
      </c>
      <c r="E4" s="14">
        <v>5</v>
      </c>
      <c r="F4" s="14">
        <v>6</v>
      </c>
      <c r="G4" s="14" t="s">
        <v>25</v>
      </c>
      <c r="H4" s="14">
        <v>8</v>
      </c>
      <c r="I4" s="14" t="s">
        <v>24</v>
      </c>
      <c r="J4" s="14"/>
    </row>
    <row r="5" spans="1:11" s="25" customFormat="1" ht="47.45" customHeight="1">
      <c r="A5" s="21" t="s">
        <v>14</v>
      </c>
      <c r="B5" s="16" t="s">
        <v>32</v>
      </c>
      <c r="C5" s="16" t="s">
        <v>28</v>
      </c>
      <c r="D5" s="21" t="s">
        <v>1</v>
      </c>
      <c r="E5" s="22">
        <v>50</v>
      </c>
      <c r="F5" s="23"/>
      <c r="G5" s="24">
        <f>+E5*F5</f>
        <v>0</v>
      </c>
      <c r="H5" s="24">
        <f>+G5*0.2</f>
        <v>0</v>
      </c>
      <c r="I5" s="24">
        <f>+G5+H5</f>
        <v>0</v>
      </c>
      <c r="J5" s="24"/>
    </row>
    <row r="6" spans="1:11" s="25" customFormat="1" ht="87.75" customHeight="1">
      <c r="A6" s="21" t="s">
        <v>15</v>
      </c>
      <c r="B6" s="16" t="s">
        <v>31</v>
      </c>
      <c r="C6" s="16" t="s">
        <v>19</v>
      </c>
      <c r="D6" s="21" t="s">
        <v>1</v>
      </c>
      <c r="E6" s="22">
        <v>50</v>
      </c>
      <c r="F6" s="23"/>
      <c r="G6" s="24">
        <f t="shared" ref="G6:G8" si="0">+E6*F6</f>
        <v>0</v>
      </c>
      <c r="H6" s="24">
        <f t="shared" ref="H6:H8" si="1">+G6*0.2</f>
        <v>0</v>
      </c>
      <c r="I6" s="24">
        <f t="shared" ref="I6:I8" si="2">+G6+H6</f>
        <v>0</v>
      </c>
      <c r="J6" s="24"/>
    </row>
    <row r="7" spans="1:11" s="25" customFormat="1" ht="53.25" customHeight="1">
      <c r="A7" s="21" t="s">
        <v>16</v>
      </c>
      <c r="B7" s="16" t="s">
        <v>30</v>
      </c>
      <c r="C7" s="16" t="s">
        <v>20</v>
      </c>
      <c r="D7" s="21" t="s">
        <v>1</v>
      </c>
      <c r="E7" s="22">
        <v>50</v>
      </c>
      <c r="F7" s="23"/>
      <c r="G7" s="24">
        <f t="shared" si="0"/>
        <v>0</v>
      </c>
      <c r="H7" s="24">
        <f t="shared" si="1"/>
        <v>0</v>
      </c>
      <c r="I7" s="24">
        <f t="shared" si="2"/>
        <v>0</v>
      </c>
      <c r="J7" s="24"/>
    </row>
    <row r="8" spans="1:11" s="25" customFormat="1" ht="56.45" customHeight="1">
      <c r="A8" s="21" t="s">
        <v>17</v>
      </c>
      <c r="B8" s="16" t="s">
        <v>29</v>
      </c>
      <c r="C8" s="16" t="s">
        <v>21</v>
      </c>
      <c r="D8" s="21" t="s">
        <v>1</v>
      </c>
      <c r="E8" s="22">
        <v>50</v>
      </c>
      <c r="F8" s="23"/>
      <c r="G8" s="24">
        <f t="shared" si="0"/>
        <v>0</v>
      </c>
      <c r="H8" s="24">
        <f t="shared" si="1"/>
        <v>0</v>
      </c>
      <c r="I8" s="24">
        <f t="shared" si="2"/>
        <v>0</v>
      </c>
      <c r="J8" s="24"/>
    </row>
    <row r="9" spans="1:11" ht="21" customHeight="1">
      <c r="A9" s="18" t="s">
        <v>7</v>
      </c>
      <c r="B9" s="19"/>
      <c r="C9" s="19"/>
      <c r="D9" s="19"/>
      <c r="E9" s="19"/>
      <c r="F9" s="20"/>
      <c r="G9" s="17"/>
      <c r="H9" s="17"/>
      <c r="I9" s="17"/>
      <c r="J9" s="17"/>
    </row>
    <row r="10" spans="1:11" ht="5.25" customHeight="1"/>
    <row r="11" spans="1:11" ht="21" customHeight="1">
      <c r="A11" s="5" t="s">
        <v>26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" customHeight="1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1"/>
      <c r="B13" s="1"/>
      <c r="C13" s="1"/>
      <c r="D13" s="1"/>
      <c r="E13" s="1"/>
      <c r="F13" s="2"/>
      <c r="G13" s="1"/>
      <c r="H13" s="1"/>
      <c r="I13" s="1"/>
      <c r="J13" s="1"/>
      <c r="K13" s="3"/>
    </row>
    <row r="14" spans="1:11">
      <c r="A14" s="1"/>
      <c r="B14" s="1"/>
      <c r="C14" s="1"/>
      <c r="D14" s="1"/>
      <c r="E14" s="1"/>
      <c r="F14" s="2"/>
      <c r="G14" s="1"/>
      <c r="H14" s="1"/>
      <c r="I14" s="1"/>
      <c r="J14" s="1"/>
      <c r="K14" s="3"/>
    </row>
    <row r="15" spans="1:11">
      <c r="A15" s="1"/>
      <c r="B15" s="1"/>
      <c r="C15" s="1"/>
      <c r="D15" s="4" t="s">
        <v>3</v>
      </c>
      <c r="E15" s="4"/>
      <c r="F15" s="4"/>
      <c r="G15" s="4"/>
      <c r="H15" s="1"/>
      <c r="I15" s="1"/>
      <c r="J15" s="1"/>
      <c r="K15" s="3"/>
    </row>
    <row r="16" spans="1:11">
      <c r="A16" s="1"/>
      <c r="B16" s="1"/>
      <c r="C16" s="1"/>
      <c r="D16" s="4" t="s">
        <v>4</v>
      </c>
      <c r="E16" s="4"/>
      <c r="F16" s="4"/>
      <c r="G16" s="4"/>
      <c r="H16" s="1"/>
      <c r="I16" s="1"/>
      <c r="J16" s="1"/>
      <c r="K16" s="3"/>
    </row>
    <row r="17" spans="1:11">
      <c r="A17" s="1"/>
      <c r="B17" s="1"/>
      <c r="C17" s="1"/>
      <c r="D17" s="1"/>
      <c r="E17" s="1"/>
      <c r="F17" s="2"/>
      <c r="G17" s="1"/>
      <c r="H17" s="1"/>
      <c r="I17" s="1"/>
      <c r="J17" s="1"/>
      <c r="K17" s="3"/>
    </row>
    <row r="18" spans="1:11">
      <c r="A18" s="1"/>
      <c r="B18" s="1"/>
      <c r="C18" s="1"/>
      <c r="D18" s="4" t="s">
        <v>3</v>
      </c>
      <c r="E18" s="4"/>
      <c r="F18" s="4"/>
      <c r="G18" s="4"/>
      <c r="H18" s="1"/>
      <c r="I18" s="1"/>
      <c r="J18" s="1"/>
      <c r="K18" s="3"/>
    </row>
    <row r="19" spans="1:11">
      <c r="A19" s="1"/>
      <c r="B19" s="1"/>
      <c r="C19" s="1"/>
      <c r="D19" s="4" t="s">
        <v>5</v>
      </c>
      <c r="E19" s="4"/>
      <c r="F19" s="4"/>
      <c r="G19" s="4"/>
      <c r="H19" s="1"/>
      <c r="I19" s="1"/>
      <c r="J19" s="1"/>
      <c r="K19" s="3"/>
    </row>
  </sheetData>
  <autoFilter ref="B3:E8"/>
  <mergeCells count="9">
    <mergeCell ref="H1:J1"/>
    <mergeCell ref="A12:K12"/>
    <mergeCell ref="D15:G15"/>
    <mergeCell ref="D16:G16"/>
    <mergeCell ref="D18:G18"/>
    <mergeCell ref="D19:G19"/>
    <mergeCell ref="A2:J2"/>
    <mergeCell ref="A11:K11"/>
    <mergeCell ref="A9:F9"/>
  </mergeCells>
  <pageMargins left="0.27010000000000001" right="0.1701" top="0.58390000000000009" bottom="0.56380000000000008" header="0.19020000000000004" footer="0.1701"/>
  <pageSetup fitToWidth="0" fitToHeight="0" pageOrder="overThenDown" orientation="portrait" useFirstPageNumber="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Andranik Kocharyan</dc:creator>
  <cp:lastModifiedBy>Aytsemnik Martirosyan</cp:lastModifiedBy>
  <cp:revision>56</cp:revision>
  <cp:lastPrinted>2022-07-27T10:35:46Z</cp:lastPrinted>
  <dcterms:created xsi:type="dcterms:W3CDTF">2009-04-16T11:32:48Z</dcterms:created>
  <dcterms:modified xsi:type="dcterms:W3CDTF">2023-12-19T06:24:15Z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